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maras\CM VILA NOVA 2023\folha\2021\"/>
    </mc:Choice>
  </mc:AlternateContent>
  <xr:revisionPtr revIDLastSave="0" documentId="13_ncr:1_{B4869197-71E4-4AE4-BB48-2CE9E10F1BAD}" xr6:coauthVersionLast="36" xr6:coauthVersionMax="36" xr10:uidLastSave="{00000000-0000-0000-0000-000000000000}"/>
  <bookViews>
    <workbookView xWindow="0" yWindow="0" windowWidth="14130" windowHeight="7170" xr2:uid="{8AE58E2C-4B50-4476-9E66-EE7F1EAC1223}"/>
  </bookViews>
  <sheets>
    <sheet name="Planilh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7" i="1" l="1"/>
  <c r="AT7" i="1" s="1"/>
  <c r="AS8" i="1"/>
  <c r="AT8" i="1" s="1"/>
  <c r="AS9" i="1"/>
  <c r="AT9" i="1" s="1"/>
  <c r="AS10" i="1"/>
  <c r="AT10" i="1" s="1"/>
  <c r="AS11" i="1"/>
  <c r="AT11" i="1" s="1"/>
  <c r="AS6" i="1"/>
  <c r="AT6" i="1" s="1"/>
  <c r="AS5" i="1"/>
  <c r="AT5" i="1" s="1"/>
  <c r="AS4" i="1"/>
  <c r="AT4" i="1" s="1"/>
  <c r="AS3" i="1" l="1"/>
  <c r="AT3" i="1" s="1"/>
</calcChain>
</file>

<file path=xl/sharedStrings.xml><?xml version="1.0" encoding="utf-8"?>
<sst xmlns="http://schemas.openxmlformats.org/spreadsheetml/2006/main" count="137" uniqueCount="63">
  <si>
    <t>Empresa</t>
  </si>
  <si>
    <t>Registro</t>
  </si>
  <si>
    <t>Matricula</t>
  </si>
  <si>
    <t>Contrato</t>
  </si>
  <si>
    <t>Nome</t>
  </si>
  <si>
    <t>Admissão</t>
  </si>
  <si>
    <t>Demissão</t>
  </si>
  <si>
    <t>Cargo</t>
  </si>
  <si>
    <t>Divisão</t>
  </si>
  <si>
    <t>Subdivisão</t>
  </si>
  <si>
    <t>Local_Trabalho</t>
  </si>
  <si>
    <t>Departamento</t>
  </si>
  <si>
    <t>Vínculo</t>
  </si>
  <si>
    <t>CPF</t>
  </si>
  <si>
    <t>RG</t>
  </si>
  <si>
    <t>Nascimento</t>
  </si>
  <si>
    <t>Banco</t>
  </si>
  <si>
    <t>Agência</t>
  </si>
  <si>
    <t>Conta</t>
  </si>
  <si>
    <t>PIS/PASEP</t>
  </si>
  <si>
    <t>Competência</t>
  </si>
  <si>
    <t>Dep.I.R.</t>
  </si>
  <si>
    <t>Dep.S.F.</t>
  </si>
  <si>
    <t>Base Prev.</t>
  </si>
  <si>
    <t>Base IRRF</t>
  </si>
  <si>
    <t>Salario Base</t>
  </si>
  <si>
    <t>P</t>
  </si>
  <si>
    <t>GRATIFICAÇÃO DE SALÁRIO</t>
  </si>
  <si>
    <t>ADICIONAL NOTURNO</t>
  </si>
  <si>
    <t>EMPRÉSTIMO CONSIGNADO CAIXA 02</t>
  </si>
  <si>
    <t>D</t>
  </si>
  <si>
    <t>PENSÃO ALIMENTICIA</t>
  </si>
  <si>
    <t>EMPRÉSTIMO CONSIGNADO CAIXA 01</t>
  </si>
  <si>
    <t>SALARIO FAMILIA</t>
  </si>
  <si>
    <t>PREVIDENCIA - INSS</t>
  </si>
  <si>
    <t>IRRF - SALARIO</t>
  </si>
  <si>
    <t>Proventos</t>
  </si>
  <si>
    <t>Descontos</t>
  </si>
  <si>
    <t>Liquido</t>
  </si>
  <si>
    <t>VEREADOR</t>
  </si>
  <si>
    <t>ELETIVOS</t>
  </si>
  <si>
    <t>30.00D</t>
  </si>
  <si>
    <t>Totais</t>
  </si>
  <si>
    <t>DORISEL SOUSA LOPES</t>
  </si>
  <si>
    <t>643.528.202-10</t>
  </si>
  <si>
    <t>01/2021 - Folha Mensal</t>
  </si>
  <si>
    <t>JOÃO FREDSON ALVES DE CARALHO</t>
  </si>
  <si>
    <t>776.187.263-53</t>
  </si>
  <si>
    <t>FRANCISCO ENESTO RIBEIRO</t>
  </si>
  <si>
    <t>345.166.383-04</t>
  </si>
  <si>
    <t>FRANCISCO GLEUCIVAN PEREIRA LEITE</t>
  </si>
  <si>
    <t>028.426.623-00</t>
  </si>
  <si>
    <t>ISAC SOARES DE ARAUJO</t>
  </si>
  <si>
    <t>000.113.753-02</t>
  </si>
  <si>
    <t>JOSE GIVANILDO DE SAOUSA MATIAS</t>
  </si>
  <si>
    <t>345.852.653-68</t>
  </si>
  <si>
    <t>JOSEMAR RODRIGUES DA SILVA</t>
  </si>
  <si>
    <t>577.092.703-87</t>
  </si>
  <si>
    <t>MARIA JOSE FEREIRA DE SOUSA</t>
  </si>
  <si>
    <t>272.040.653-87</t>
  </si>
  <si>
    <t>RANIERE CASTRO SILVA PINT</t>
  </si>
  <si>
    <t>019.834.043-57</t>
  </si>
  <si>
    <t>CAMARA M. VILA NOVA DOS MARTIRIOS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</si>
</sst>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R$&quot;\ #,##0.00;\-&quot;R$&quot;\ 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7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0FFE8-DD7C-4F45-B340-EA83EB4C98D4}">
  <dimension ref="A1:AT13"/>
  <sheetViews>
    <sheetView tabSelected="1" topLeftCell="AB1" zoomScaleNormal="100" workbookViewId="0">
      <selection activeCell="AT4" sqref="AT4"/>
    </sheetView>
  </sheetViews>
  <sheetFormatPr defaultRowHeight="15" x14ac:dyDescent="0.25"/>
  <cols>
    <col min="1" max="1" width="8.5703125" bestFit="1" customWidth="1"/>
    <col min="2" max="2" width="8.28515625" bestFit="1" customWidth="1"/>
    <col min="3" max="3" width="9.28515625" bestFit="1" customWidth="1"/>
    <col min="4" max="4" width="8.7109375" bestFit="1" customWidth="1"/>
    <col min="5" max="5" width="42.140625" bestFit="1" customWidth="1"/>
    <col min="6" max="6" width="10.7109375" bestFit="1" customWidth="1"/>
    <col min="7" max="7" width="9.5703125" bestFit="1" customWidth="1"/>
    <col min="8" max="8" width="11.7109375" customWidth="1"/>
    <col min="9" max="9" width="37.28515625" customWidth="1"/>
    <col min="10" max="10" width="10.5703125" bestFit="1" customWidth="1"/>
    <col min="11" max="11" width="38.7109375" customWidth="1"/>
    <col min="12" max="12" width="14.85546875" bestFit="1" customWidth="1"/>
    <col min="13" max="13" width="16.42578125" bestFit="1" customWidth="1"/>
    <col min="14" max="14" width="14" bestFit="1" customWidth="1"/>
    <col min="15" max="15" width="22.7109375" bestFit="1" customWidth="1"/>
    <col min="16" max="16" width="11.5703125" bestFit="1" customWidth="1"/>
    <col min="17" max="17" width="6.28515625" bestFit="1" customWidth="1"/>
    <col min="18" max="18" width="8" bestFit="1" customWidth="1"/>
    <col min="19" max="19" width="6.140625" bestFit="1" customWidth="1"/>
    <col min="20" max="20" width="12" bestFit="1" customWidth="1"/>
    <col min="21" max="21" width="21.5703125" bestFit="1" customWidth="1"/>
    <col min="22" max="22" width="8" bestFit="1" customWidth="1"/>
    <col min="23" max="23" width="8.28515625" bestFit="1" customWidth="1"/>
    <col min="24" max="25" width="10.7109375" bestFit="1" customWidth="1"/>
    <col min="26" max="26" width="6.85546875" bestFit="1" customWidth="1"/>
    <col min="27" max="27" width="12.7109375" bestFit="1" customWidth="1"/>
    <col min="28" max="28" width="2" bestFit="1" customWidth="1"/>
    <col min="29" max="29" width="25.28515625" bestFit="1" customWidth="1"/>
    <col min="30" max="30" width="3" bestFit="1" customWidth="1"/>
    <col min="31" max="31" width="20.7109375" bestFit="1" customWidth="1"/>
    <col min="32" max="32" width="3" bestFit="1" customWidth="1"/>
    <col min="33" max="33" width="34.5703125" bestFit="1" customWidth="1"/>
    <col min="34" max="34" width="3" bestFit="1" customWidth="1"/>
    <col min="35" max="35" width="20.42578125" bestFit="1" customWidth="1"/>
    <col min="36" max="36" width="3" bestFit="1" customWidth="1"/>
    <col min="37" max="37" width="34.5703125" bestFit="1" customWidth="1"/>
    <col min="38" max="38" width="4" bestFit="1" customWidth="1"/>
    <col min="39" max="39" width="16.42578125" bestFit="1" customWidth="1"/>
    <col min="40" max="40" width="6" bestFit="1" customWidth="1"/>
    <col min="41" max="41" width="18.7109375" bestFit="1" customWidth="1"/>
    <col min="42" max="42" width="5" bestFit="1" customWidth="1"/>
    <col min="43" max="43" width="14.140625" bestFit="1" customWidth="1"/>
    <col min="44" max="44" width="12.7109375" bestFit="1" customWidth="1"/>
    <col min="45" max="45" width="11.7109375" bestFit="1" customWidth="1"/>
    <col min="46" max="46" width="12.85546875" bestFit="1" customWidth="1"/>
  </cols>
  <sheetData>
    <row r="1" spans="1:46" x14ac:dyDescent="0.25">
      <c r="AA1" t="s">
        <v>26</v>
      </c>
      <c r="AC1" t="s">
        <v>26</v>
      </c>
      <c r="AE1" t="s">
        <v>26</v>
      </c>
      <c r="AG1" t="s">
        <v>30</v>
      </c>
      <c r="AI1" t="s">
        <v>30</v>
      </c>
      <c r="AK1" t="s">
        <v>30</v>
      </c>
      <c r="AM1" t="s">
        <v>26</v>
      </c>
      <c r="AO1" t="s">
        <v>30</v>
      </c>
      <c r="AQ1" t="s">
        <v>30</v>
      </c>
    </row>
    <row r="2" spans="1:4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>
        <v>2</v>
      </c>
      <c r="AA2" t="s">
        <v>25</v>
      </c>
      <c r="AB2">
        <v>9</v>
      </c>
      <c r="AC2" t="s">
        <v>27</v>
      </c>
      <c r="AD2">
        <v>10</v>
      </c>
      <c r="AE2" t="s">
        <v>28</v>
      </c>
      <c r="AF2">
        <v>12</v>
      </c>
      <c r="AG2" t="s">
        <v>29</v>
      </c>
      <c r="AH2">
        <v>13</v>
      </c>
      <c r="AI2" t="s">
        <v>31</v>
      </c>
      <c r="AJ2">
        <v>19</v>
      </c>
      <c r="AK2" t="s">
        <v>32</v>
      </c>
      <c r="AL2">
        <v>904</v>
      </c>
      <c r="AM2" t="s">
        <v>33</v>
      </c>
      <c r="AN2">
        <v>919</v>
      </c>
      <c r="AO2" t="s">
        <v>34</v>
      </c>
      <c r="AP2">
        <v>920</v>
      </c>
      <c r="AQ2" t="s">
        <v>35</v>
      </c>
      <c r="AR2" t="s">
        <v>36</v>
      </c>
      <c r="AS2" t="s">
        <v>37</v>
      </c>
      <c r="AT2" t="s">
        <v>38</v>
      </c>
    </row>
    <row r="3" spans="1:46" x14ac:dyDescent="0.25">
      <c r="A3">
        <v>1</v>
      </c>
      <c r="B3">
        <v>8</v>
      </c>
      <c r="C3">
        <v>9</v>
      </c>
      <c r="D3">
        <v>1</v>
      </c>
      <c r="E3" s="3" t="s">
        <v>43</v>
      </c>
      <c r="F3" s="1">
        <v>44197</v>
      </c>
      <c r="H3" t="s">
        <v>39</v>
      </c>
      <c r="I3" t="s">
        <v>62</v>
      </c>
      <c r="J3" t="s">
        <v>62</v>
      </c>
      <c r="K3" t="s">
        <v>62</v>
      </c>
      <c r="L3" t="s">
        <v>62</v>
      </c>
      <c r="M3" t="s">
        <v>40</v>
      </c>
      <c r="N3" s="3" t="s">
        <v>44</v>
      </c>
      <c r="P3" s="1"/>
      <c r="U3" t="s">
        <v>45</v>
      </c>
      <c r="V3">
        <v>2</v>
      </c>
      <c r="W3">
        <v>0</v>
      </c>
      <c r="X3" s="2">
        <v>4500</v>
      </c>
      <c r="Y3" s="2">
        <v>4500</v>
      </c>
      <c r="Z3" t="s">
        <v>41</v>
      </c>
      <c r="AA3" s="2">
        <v>4500</v>
      </c>
      <c r="AG3" s="2"/>
      <c r="AK3" s="2"/>
      <c r="AN3">
        <v>11.32</v>
      </c>
      <c r="AO3" s="2">
        <v>481.27</v>
      </c>
      <c r="AP3">
        <v>27.5</v>
      </c>
      <c r="AQ3" s="2">
        <v>162.69</v>
      </c>
      <c r="AR3" s="2">
        <v>4500</v>
      </c>
      <c r="AS3" s="2">
        <f>AQ3+AO3+AK3</f>
        <v>643.96</v>
      </c>
      <c r="AT3" s="2">
        <f>AR3-AS3</f>
        <v>3856.04</v>
      </c>
    </row>
    <row r="4" spans="1:46" x14ac:dyDescent="0.25">
      <c r="A4">
        <v>1</v>
      </c>
      <c r="B4">
        <v>10</v>
      </c>
      <c r="C4">
        <v>11</v>
      </c>
      <c r="D4">
        <v>1</v>
      </c>
      <c r="E4" s="3" t="s">
        <v>46</v>
      </c>
      <c r="F4" s="1">
        <v>44198</v>
      </c>
      <c r="H4" t="s">
        <v>39</v>
      </c>
      <c r="I4" t="s">
        <v>62</v>
      </c>
      <c r="J4" t="s">
        <v>62</v>
      </c>
      <c r="K4" t="s">
        <v>62</v>
      </c>
      <c r="L4" t="s">
        <v>62</v>
      </c>
      <c r="M4" t="s">
        <v>40</v>
      </c>
      <c r="N4" s="3" t="s">
        <v>47</v>
      </c>
      <c r="P4" s="1"/>
      <c r="U4" t="s">
        <v>45</v>
      </c>
      <c r="V4">
        <v>0</v>
      </c>
      <c r="W4">
        <v>0</v>
      </c>
      <c r="X4" s="2">
        <v>4500</v>
      </c>
      <c r="Y4" s="2">
        <v>4500</v>
      </c>
      <c r="Z4" t="s">
        <v>41</v>
      </c>
      <c r="AA4" s="2">
        <v>4500</v>
      </c>
      <c r="AG4" s="2"/>
      <c r="AK4" s="2"/>
      <c r="AN4">
        <v>11.32</v>
      </c>
      <c r="AO4" s="2">
        <v>160.36000000000001</v>
      </c>
      <c r="AP4">
        <v>27.5</v>
      </c>
      <c r="AQ4" s="2">
        <v>254.97</v>
      </c>
      <c r="AR4" s="2">
        <v>4500</v>
      </c>
      <c r="AS4" s="2">
        <f>AQ4+AO4+AK4</f>
        <v>415.33000000000004</v>
      </c>
      <c r="AT4" s="2">
        <f>AR4-AS4</f>
        <v>4084.67</v>
      </c>
    </row>
    <row r="5" spans="1:46" x14ac:dyDescent="0.25">
      <c r="A5">
        <v>1</v>
      </c>
      <c r="B5">
        <v>11</v>
      </c>
      <c r="C5">
        <v>12</v>
      </c>
      <c r="D5">
        <v>1</v>
      </c>
      <c r="E5" s="3" t="s">
        <v>48</v>
      </c>
      <c r="F5" s="1">
        <v>44199</v>
      </c>
      <c r="H5" t="s">
        <v>39</v>
      </c>
      <c r="I5" t="s">
        <v>62</v>
      </c>
      <c r="J5" t="s">
        <v>62</v>
      </c>
      <c r="K5" t="s">
        <v>62</v>
      </c>
      <c r="L5" t="s">
        <v>62</v>
      </c>
      <c r="M5" t="s">
        <v>40</v>
      </c>
      <c r="N5" s="3" t="s">
        <v>49</v>
      </c>
      <c r="P5" s="1"/>
      <c r="U5" t="s">
        <v>45</v>
      </c>
      <c r="V5">
        <v>3</v>
      </c>
      <c r="W5">
        <v>0</v>
      </c>
      <c r="X5" s="2">
        <v>4500</v>
      </c>
      <c r="Y5" s="2">
        <v>4500</v>
      </c>
      <c r="Z5" t="s">
        <v>41</v>
      </c>
      <c r="AA5" s="2">
        <v>4500</v>
      </c>
      <c r="AN5">
        <v>11.32</v>
      </c>
      <c r="AO5" s="2">
        <v>481.27</v>
      </c>
      <c r="AP5">
        <v>27.5</v>
      </c>
      <c r="AQ5" s="2">
        <v>162.69</v>
      </c>
      <c r="AR5" s="2">
        <v>4500</v>
      </c>
      <c r="AS5" s="2">
        <f>AQ5+AO5+AK5</f>
        <v>643.96</v>
      </c>
      <c r="AT5" s="2">
        <f>AR5-AS5</f>
        <v>3856.04</v>
      </c>
    </row>
    <row r="6" spans="1:46" x14ac:dyDescent="0.25">
      <c r="A6">
        <v>1</v>
      </c>
      <c r="B6">
        <v>11</v>
      </c>
      <c r="C6">
        <v>12</v>
      </c>
      <c r="D6">
        <v>1</v>
      </c>
      <c r="E6" s="3" t="s">
        <v>50</v>
      </c>
      <c r="F6" s="1">
        <v>44200</v>
      </c>
      <c r="H6" t="s">
        <v>39</v>
      </c>
      <c r="I6" t="s">
        <v>62</v>
      </c>
      <c r="J6" t="s">
        <v>62</v>
      </c>
      <c r="K6" t="s">
        <v>62</v>
      </c>
      <c r="L6" t="s">
        <v>62</v>
      </c>
      <c r="M6" t="s">
        <v>40</v>
      </c>
      <c r="N6" s="3" t="s">
        <v>51</v>
      </c>
      <c r="P6" s="1"/>
      <c r="U6" t="s">
        <v>45</v>
      </c>
      <c r="V6">
        <v>3</v>
      </c>
      <c r="W6">
        <v>0</v>
      </c>
      <c r="X6" s="2">
        <v>4500</v>
      </c>
      <c r="Y6" s="2">
        <v>4500</v>
      </c>
      <c r="Z6" t="s">
        <v>41</v>
      </c>
      <c r="AA6" s="2">
        <v>4500</v>
      </c>
      <c r="AN6">
        <v>11.32</v>
      </c>
      <c r="AO6" s="2">
        <v>481.27</v>
      </c>
      <c r="AP6">
        <v>27.5</v>
      </c>
      <c r="AQ6" s="2">
        <v>162.69</v>
      </c>
      <c r="AR6" s="2">
        <v>4500</v>
      </c>
      <c r="AS6" s="2">
        <f>AQ6+AO6+AK6</f>
        <v>643.96</v>
      </c>
      <c r="AT6" s="2">
        <f>AR6-AS6</f>
        <v>3856.04</v>
      </c>
    </row>
    <row r="7" spans="1:46" x14ac:dyDescent="0.25">
      <c r="A7">
        <v>1</v>
      </c>
      <c r="B7">
        <v>15</v>
      </c>
      <c r="C7">
        <v>16</v>
      </c>
      <c r="D7">
        <v>1</v>
      </c>
      <c r="E7" s="3" t="s">
        <v>52</v>
      </c>
      <c r="F7" s="1">
        <v>44201</v>
      </c>
      <c r="H7" t="s">
        <v>39</v>
      </c>
      <c r="I7" t="s">
        <v>62</v>
      </c>
      <c r="J7" t="s">
        <v>62</v>
      </c>
      <c r="K7" t="s">
        <v>62</v>
      </c>
      <c r="L7" t="s">
        <v>62</v>
      </c>
      <c r="M7" t="s">
        <v>40</v>
      </c>
      <c r="N7" s="3" t="s">
        <v>53</v>
      </c>
      <c r="P7" s="1"/>
      <c r="U7" t="s">
        <v>45</v>
      </c>
      <c r="V7">
        <v>0</v>
      </c>
      <c r="W7">
        <v>0</v>
      </c>
      <c r="X7" s="2">
        <v>4500</v>
      </c>
      <c r="Y7" s="2">
        <v>4500</v>
      </c>
      <c r="Z7" t="s">
        <v>41</v>
      </c>
      <c r="AA7" s="2">
        <v>4500</v>
      </c>
      <c r="AK7" s="2"/>
      <c r="AN7">
        <v>11.32</v>
      </c>
      <c r="AO7" s="2">
        <v>481.27</v>
      </c>
      <c r="AP7">
        <v>27.5</v>
      </c>
      <c r="AQ7" s="2">
        <v>162.69</v>
      </c>
      <c r="AR7" s="2">
        <v>4500</v>
      </c>
      <c r="AS7" s="2">
        <f t="shared" ref="AS7:AS11" si="0">AQ7+AO7+AK7</f>
        <v>643.96</v>
      </c>
      <c r="AT7" s="2">
        <f t="shared" ref="AT7:AT11" si="1">AR7-AS7</f>
        <v>3856.04</v>
      </c>
    </row>
    <row r="8" spans="1:46" x14ac:dyDescent="0.25">
      <c r="A8">
        <v>1</v>
      </c>
      <c r="B8">
        <v>16</v>
      </c>
      <c r="C8">
        <v>17</v>
      </c>
      <c r="D8">
        <v>1</v>
      </c>
      <c r="E8" s="3" t="s">
        <v>54</v>
      </c>
      <c r="F8" s="1">
        <v>44202</v>
      </c>
      <c r="H8" t="s">
        <v>39</v>
      </c>
      <c r="I8" t="s">
        <v>62</v>
      </c>
      <c r="J8" t="s">
        <v>62</v>
      </c>
      <c r="K8" t="s">
        <v>62</v>
      </c>
      <c r="L8" t="s">
        <v>62</v>
      </c>
      <c r="M8" t="s">
        <v>40</v>
      </c>
      <c r="N8" s="3" t="s">
        <v>55</v>
      </c>
      <c r="P8" s="1"/>
      <c r="U8" t="s">
        <v>45</v>
      </c>
      <c r="V8">
        <v>0</v>
      </c>
      <c r="W8">
        <v>0</v>
      </c>
      <c r="X8" s="2">
        <v>4500</v>
      </c>
      <c r="Y8" s="2">
        <v>4500</v>
      </c>
      <c r="Z8" t="s">
        <v>41</v>
      </c>
      <c r="AA8" s="2">
        <v>4500</v>
      </c>
      <c r="AG8" s="2"/>
      <c r="AK8" s="2"/>
      <c r="AN8">
        <v>11.32</v>
      </c>
      <c r="AO8" s="2">
        <v>481.27</v>
      </c>
      <c r="AP8">
        <v>27.5</v>
      </c>
      <c r="AQ8" s="2">
        <v>162.69</v>
      </c>
      <c r="AR8" s="2">
        <v>4500</v>
      </c>
      <c r="AS8" s="2">
        <f t="shared" si="0"/>
        <v>643.96</v>
      </c>
      <c r="AT8" s="2">
        <f t="shared" si="1"/>
        <v>3856.04</v>
      </c>
    </row>
    <row r="9" spans="1:46" x14ac:dyDescent="0.25">
      <c r="A9">
        <v>1</v>
      </c>
      <c r="B9">
        <v>17</v>
      </c>
      <c r="C9">
        <v>18</v>
      </c>
      <c r="D9">
        <v>1</v>
      </c>
      <c r="E9" s="3" t="s">
        <v>56</v>
      </c>
      <c r="F9" s="1">
        <v>44203</v>
      </c>
      <c r="H9" t="s">
        <v>39</v>
      </c>
      <c r="I9" t="s">
        <v>62</v>
      </c>
      <c r="J9" t="s">
        <v>62</v>
      </c>
      <c r="K9" t="s">
        <v>62</v>
      </c>
      <c r="L9" t="s">
        <v>62</v>
      </c>
      <c r="M9" t="s">
        <v>40</v>
      </c>
      <c r="N9" s="3" t="s">
        <v>57</v>
      </c>
      <c r="P9" s="1"/>
      <c r="U9" t="s">
        <v>45</v>
      </c>
      <c r="V9">
        <v>0</v>
      </c>
      <c r="W9">
        <v>0</v>
      </c>
      <c r="X9" s="2">
        <v>4500</v>
      </c>
      <c r="Y9" s="2">
        <v>4500</v>
      </c>
      <c r="Z9" t="s">
        <v>41</v>
      </c>
      <c r="AA9" s="2">
        <v>4500</v>
      </c>
      <c r="AN9">
        <v>11.32</v>
      </c>
      <c r="AO9" s="2">
        <v>481.27</v>
      </c>
      <c r="AP9">
        <v>27.5</v>
      </c>
      <c r="AQ9" s="2">
        <v>162.69</v>
      </c>
      <c r="AR9" s="2">
        <v>4500</v>
      </c>
      <c r="AS9" s="2">
        <f t="shared" si="0"/>
        <v>643.96</v>
      </c>
      <c r="AT9" s="2">
        <f t="shared" si="1"/>
        <v>3856.04</v>
      </c>
    </row>
    <row r="10" spans="1:46" x14ac:dyDescent="0.25">
      <c r="A10">
        <v>1</v>
      </c>
      <c r="B10">
        <v>28</v>
      </c>
      <c r="C10">
        <v>29</v>
      </c>
      <c r="D10">
        <v>1</v>
      </c>
      <c r="E10" s="3" t="s">
        <v>58</v>
      </c>
      <c r="F10" s="1">
        <v>44204</v>
      </c>
      <c r="H10" t="s">
        <v>39</v>
      </c>
      <c r="I10" t="s">
        <v>62</v>
      </c>
      <c r="J10" t="s">
        <v>62</v>
      </c>
      <c r="K10" t="s">
        <v>62</v>
      </c>
      <c r="L10" t="s">
        <v>62</v>
      </c>
      <c r="M10" t="s">
        <v>40</v>
      </c>
      <c r="N10" s="3" t="s">
        <v>59</v>
      </c>
      <c r="P10" s="1"/>
      <c r="U10" t="s">
        <v>45</v>
      </c>
      <c r="V10">
        <v>0</v>
      </c>
      <c r="W10">
        <v>0</v>
      </c>
      <c r="X10" s="2">
        <v>4500</v>
      </c>
      <c r="Y10" s="2">
        <v>4500</v>
      </c>
      <c r="Z10" t="s">
        <v>41</v>
      </c>
      <c r="AA10" s="2">
        <v>4500</v>
      </c>
      <c r="AG10" s="2"/>
      <c r="AI10" s="2"/>
      <c r="AK10" s="2"/>
      <c r="AN10">
        <v>11.32</v>
      </c>
      <c r="AO10" s="2">
        <v>481.27</v>
      </c>
      <c r="AP10">
        <v>27.5</v>
      </c>
      <c r="AQ10" s="2">
        <v>162.69</v>
      </c>
      <c r="AR10" s="2">
        <v>4500</v>
      </c>
      <c r="AS10" s="2">
        <f t="shared" si="0"/>
        <v>643.96</v>
      </c>
      <c r="AT10" s="2">
        <f t="shared" si="1"/>
        <v>3856.04</v>
      </c>
    </row>
    <row r="11" spans="1:46" x14ac:dyDescent="0.25">
      <c r="A11">
        <v>1</v>
      </c>
      <c r="B11">
        <v>29</v>
      </c>
      <c r="C11">
        <v>30</v>
      </c>
      <c r="D11">
        <v>1</v>
      </c>
      <c r="E11" s="3" t="s">
        <v>60</v>
      </c>
      <c r="F11" s="1">
        <v>44205</v>
      </c>
      <c r="H11" t="s">
        <v>39</v>
      </c>
      <c r="I11" t="s">
        <v>62</v>
      </c>
      <c r="J11" t="s">
        <v>62</v>
      </c>
      <c r="K11" t="s">
        <v>62</v>
      </c>
      <c r="L11" t="s">
        <v>62</v>
      </c>
      <c r="M11" t="s">
        <v>40</v>
      </c>
      <c r="N11" s="3" t="s">
        <v>61</v>
      </c>
      <c r="P11" s="1"/>
      <c r="U11" t="s">
        <v>45</v>
      </c>
      <c r="V11">
        <v>0</v>
      </c>
      <c r="W11">
        <v>0</v>
      </c>
      <c r="X11" s="2">
        <v>4500</v>
      </c>
      <c r="Y11" s="2">
        <v>4500</v>
      </c>
      <c r="Z11" t="s">
        <v>41</v>
      </c>
      <c r="AA11" s="2">
        <v>4500</v>
      </c>
      <c r="AG11" s="2"/>
      <c r="AK11" s="2"/>
      <c r="AN11">
        <v>11.32</v>
      </c>
      <c r="AO11" s="2">
        <v>481.27</v>
      </c>
      <c r="AP11">
        <v>27.5</v>
      </c>
      <c r="AQ11" s="2">
        <v>162.69</v>
      </c>
      <c r="AR11" s="2">
        <v>4500</v>
      </c>
      <c r="AS11" s="2">
        <f t="shared" si="0"/>
        <v>643.96</v>
      </c>
      <c r="AT11" s="2">
        <f t="shared" si="1"/>
        <v>3856.04</v>
      </c>
    </row>
    <row r="12" spans="1:46" x14ac:dyDescent="0.25">
      <c r="G12" t="s">
        <v>42</v>
      </c>
      <c r="AA12" s="2">
        <v>115222.14</v>
      </c>
      <c r="AC12" s="2">
        <v>1250</v>
      </c>
      <c r="AE12" s="2">
        <v>792</v>
      </c>
      <c r="AG12" s="2"/>
      <c r="AI12" s="2"/>
      <c r="AK12" s="2"/>
      <c r="AM12" s="2"/>
      <c r="AO12" s="2">
        <v>11599.51</v>
      </c>
      <c r="AQ12" s="2">
        <v>7207.88</v>
      </c>
      <c r="AR12" s="2">
        <v>117383.78</v>
      </c>
      <c r="AS12" s="2">
        <v>35336.29</v>
      </c>
      <c r="AT12" s="2">
        <v>82047.490000000005</v>
      </c>
    </row>
    <row r="13" spans="1:46" x14ac:dyDescent="0.25">
      <c r="AT13" s="2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2023-05-23T12:06:46Z</dcterms:created>
  <dcterms:modified xsi:type="dcterms:W3CDTF">2023-06-05T01:08:16Z</dcterms:modified>
</cp:coreProperties>
</file>